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<sst xmlns="http://schemas.openxmlformats.org/spreadsheetml/2006/main" count="125" uniqueCount="101">
  <si>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</si>
  <si>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</si>
  <si>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</si>
  <si>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</si>
  <si>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</si>
  <si>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</si>
  <si>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</si>
  <si>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</si>
  <si>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</si>
  <si>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</si>
  <si>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</si>
  <si>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</si>
  <si>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</si>
  <si>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</si>
  <si>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</si>
  <si>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</si>
  <si>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</si>
  <si>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</si>
  <si>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</si>
  <si>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</si>
  <si>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</si>
  <si>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</si>
  <si>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</si>
  <si>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</si>
  <si>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</si>
  <si>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</si>
  <si>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</si>
  <si>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</si>
  <si>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</si>
  <si>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</si>
  <si>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</si>
  <si>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</si>
  <si>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</si>
  <si>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</si>
  <si>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</si>
  <si>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</si>
  <si>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</si>
  <si>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</si>
  <si>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</si>
  <si>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</si>
  <si>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</si>
  <si>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</si>
  <si>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</si>
  <si>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</si>
  <si>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</si>
  <si>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</si>
  <si>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</si>
  <si>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</si>
  <si>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</si>
  <si>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</si>
  <si>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</si>
  <si>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</si>
  <si>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</si>
  <si>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</si>
  <si>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</si>
  <si>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</si>
  <si>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</si>
  <si>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</si>
  <si>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</si>
  <si>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</si>
  <si>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</si>
  <si>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</si>
  <si>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</si>
  <si>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</si>
  <si>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</si>
  <si>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</si>
  <si>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</si>
  <si>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</si>
  <si>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</si>
  <si>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</si>
  <si>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</si>
  <si>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</si>
  <si>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</si>
  <si>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</si>
  <si>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</si>
  <si>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</si>
  <si>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</si>
  <si>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</si>
  <si>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</si>
  <si>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</si>
  <si>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</si>
  <si>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</si>
  <si>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</si>
  <si>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</si>
  <si>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</si>
  <si>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</si>
  <si>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</si>
  <si>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</si>
  <si>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</si>
  <si>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</si>
  <si>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</si>
  <si>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</si>
  <si>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</si>
  <si>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</si>
  <si>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</si>
  <si>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</si>
  <si>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С.О. Кіслинський</t>
  </si>
  <si>
    <t>20 липня 2016 року</t>
  </si>
  <si>
    <t>перше півріччя 2016 року</t>
  </si>
  <si>
    <t>ТУ ДСА України в Харкiвській областi</t>
  </si>
  <si>
    <t xml:space="preserve">Місцезнаходження: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</si>
</sst>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17635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28218</v>
      </c>
      <c r="B16" s="88">
        <v>516783549</v>
      </c>
      <c r="C16" s="55">
        <v>445</v>
      </c>
      <c r="D16" s="88">
        <v>10016249</v>
      </c>
      <c r="E16" s="56">
        <v>64</v>
      </c>
      <c r="F16" s="55">
        <v>7507</v>
      </c>
      <c r="G16" s="89">
        <v>11570321</v>
      </c>
      <c r="H16" s="55">
        <v>126</v>
      </c>
      <c r="I16" s="88">
        <v>4147253</v>
      </c>
      <c r="J16" s="55">
        <v>1738</v>
      </c>
      <c r="K16" s="55">
        <v>126</v>
      </c>
      <c r="L16" s="88">
        <v>185614</v>
      </c>
      <c r="M16" s="55">
        <v>10389</v>
      </c>
      <c r="N16" s="88">
        <v>4925516</v>
      </c>
      <c r="O16" s="55">
        <v>1614</v>
      </c>
      <c r="P16" s="88">
        <v>1964072</v>
      </c>
    </row>
    <row r="17" spans="1:15" ht="39.75" customHeight="1">
      <c r="A17" s="61">
        <v>45</v>
      </c>
      <c r="B17" s="61">
        <v>45</v>
      </c>
      <c r="C17" s="61">
        <v>15</v>
      </c>
      <c r="D17" s="61">
        <v>32076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&amp;L7D2F7E63&amp;CФорма № Зведений- 4 (МС), Підрозділ: ТУ ДСА України в Харкiвській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40022241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5990668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138476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876434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202765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739296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4577397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4355251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28942558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190064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&amp;L7D2F7E63&amp;CФорма № Зведений- 4 (МС), Підрозділ: ТУ ДСА України в Харкiвській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138476</v>
      </c>
      <c r="E7" s="90">
        <f>SUM(E8:E20)</f>
        <v>876434</v>
      </c>
      <c r="F7" s="90">
        <f>SUM(F8:F20)</f>
        <v>202765</v>
      </c>
      <c r="G7" s="90">
        <f>SUM(G8:G20)</f>
        <v>739296</v>
      </c>
      <c r="H7" s="90">
        <f>SUM(H8:H20)</f>
        <v>4577397</v>
      </c>
      <c r="I7" s="90">
        <f>SUM(I8:I20)</f>
        <v>4355251</v>
      </c>
      <c r="J7" s="90">
        <f>SUM(J8:J20)</f>
        <v>28942558</v>
      </c>
      <c r="K7" s="90">
        <f>SUM(K8:K20)</f>
        <v>190064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1155</v>
      </c>
      <c r="E8" s="91"/>
      <c r="F8" s="91">
        <v>1128</v>
      </c>
      <c r="G8" s="91"/>
      <c r="H8" s="91">
        <v>17015</v>
      </c>
      <c r="I8" s="91">
        <v>440</v>
      </c>
      <c r="J8" s="91">
        <v>14256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2273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>
        <v>8959</v>
      </c>
      <c r="E10" s="88">
        <v>129294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>
        <v>153</v>
      </c>
      <c r="G11" s="88"/>
      <c r="H11" s="88"/>
      <c r="I11" s="88"/>
      <c r="J11" s="88">
        <v>9690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>
        <v>1123</v>
      </c>
      <c r="G12" s="88"/>
      <c r="H12" s="88">
        <v>5020</v>
      </c>
      <c r="I12" s="88"/>
      <c r="J12" s="88">
        <v>15650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373954</v>
      </c>
      <c r="I13" s="88">
        <v>14160</v>
      </c>
      <c r="J13" s="88">
        <v>1801</v>
      </c>
      <c r="K13" s="88">
        <v>250</v>
      </c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>
        <v>59136</v>
      </c>
      <c r="I14" s="88">
        <v>185437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1000</v>
      </c>
      <c r="I15" s="88"/>
      <c r="J15" s="88">
        <v>20351</v>
      </c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7502</v>
      </c>
      <c r="E16" s="88">
        <v>41695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>
        <v>5917</v>
      </c>
      <c r="E17" s="88"/>
      <c r="F17" s="88">
        <v>3425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1002</v>
      </c>
      <c r="E18" s="88">
        <v>45844</v>
      </c>
      <c r="F18" s="88">
        <v>650</v>
      </c>
      <c r="G18" s="88">
        <v>696796</v>
      </c>
      <c r="H18" s="88"/>
      <c r="I18" s="88">
        <v>97407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>
        <v>930</v>
      </c>
      <c r="E19" s="88"/>
      <c r="F19" s="88">
        <v>36671</v>
      </c>
      <c r="G19" s="88">
        <v>21918</v>
      </c>
      <c r="H19" s="88">
        <v>29358</v>
      </c>
      <c r="I19" s="88"/>
      <c r="J19" s="88">
        <v>9717</v>
      </c>
      <c r="K19" s="88">
        <v>189814</v>
      </c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110738</v>
      </c>
      <c r="E20" s="88">
        <v>659601</v>
      </c>
      <c r="F20" s="88">
        <v>159615</v>
      </c>
      <c r="G20" s="88">
        <v>20582</v>
      </c>
      <c r="H20" s="88">
        <v>4091914</v>
      </c>
      <c r="I20" s="88">
        <v>4057807</v>
      </c>
      <c r="J20" s="88">
        <v>28871093</v>
      </c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65498</v>
      </c>
      <c r="E21" s="88">
        <v>66199</v>
      </c>
      <c r="F21" s="88">
        <v>16093</v>
      </c>
      <c r="G21" s="88"/>
      <c r="H21" s="88">
        <v>1443505</v>
      </c>
      <c r="I21" s="88">
        <v>349398</v>
      </c>
      <c r="J21" s="88">
        <v>47147</v>
      </c>
      <c r="K21" s="88">
        <v>250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150</v>
      </c>
      <c r="E22" s="88">
        <v>1768</v>
      </c>
      <c r="F22" s="88"/>
      <c r="G22" s="88"/>
      <c r="H22" s="88">
        <v>170464</v>
      </c>
      <c r="I22" s="88">
        <v>119414</v>
      </c>
      <c r="J22" s="88">
        <v>6464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21915</v>
      </c>
      <c r="E23" s="88">
        <v>575353</v>
      </c>
      <c r="F23" s="88">
        <v>39792</v>
      </c>
      <c r="G23" s="88">
        <v>6393</v>
      </c>
      <c r="H23" s="88">
        <v>1197987</v>
      </c>
      <c r="I23" s="88">
        <v>632490</v>
      </c>
      <c r="J23" s="88">
        <v>12667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50913</v>
      </c>
      <c r="E24" s="88">
        <v>233114</v>
      </c>
      <c r="F24" s="88">
        <v>146880</v>
      </c>
      <c r="G24" s="88">
        <v>732903</v>
      </c>
      <c r="H24" s="88">
        <v>1765441</v>
      </c>
      <c r="I24" s="88">
        <v>3253949</v>
      </c>
      <c r="J24" s="88">
        <v>28876280</v>
      </c>
      <c r="K24" s="88">
        <v>189814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>
        <v>340</v>
      </c>
      <c r="I25" s="88">
        <v>1880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50913</v>
      </c>
      <c r="E27" s="90">
        <f>E24-E25-E26</f>
        <v>233114</v>
      </c>
      <c r="F27" s="90">
        <f>F24-F25-F26</f>
        <v>146880</v>
      </c>
      <c r="G27" s="90">
        <f>G24-G25-G26</f>
        <v>732903</v>
      </c>
      <c r="H27" s="90">
        <f>H24-H25-H26</f>
        <v>1765101</v>
      </c>
      <c r="I27" s="90">
        <f>I24-I25-I26</f>
        <v>3252069</v>
      </c>
      <c r="J27" s="90">
        <f>J24-J25-J26</f>
        <v>28876280</v>
      </c>
      <c r="K27" s="90">
        <f>K24-K25-K26</f>
        <v>189814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/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96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/>
      <c r="D39" s="148"/>
      <c r="E39" s="148"/>
      <c r="G39" s="149" t="s">
        <v>97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9" r:id="rId1"/>
  <headerFooter>
    <oddFooter>&amp;L7D2F7E63&amp;CФорма № Зведений- 4 (МС), Підрозділ: ТУ ДСА України в Харкiвській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3.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3.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">
      <c r="A5" s="22"/>
      <c r="B5" s="22"/>
      <c r="C5" s="22"/>
      <c r="D5" s="22"/>
      <c r="E5" s="67"/>
      <c r="F5" s="180" t="s">
        <v>98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99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100</v>
      </c>
      <c r="B19" s="198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&amp;L7D2F7E63&amp;C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Малышкина</cp:lastModifiedBy>
  <cp:lastPrinted>2015-12-10T14:28:33Z</cp:lastPrinted>
  <dcterms:created xsi:type="dcterms:W3CDTF">2015-09-09T11:49:35Z</dcterms:created>
  <dcterms:modified xsi:type="dcterms:W3CDTF">2016-08-11T07:15:26Z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(МС)_10020_2.2016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7D2F7E63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